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J165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H146"/>
  <c r="G146"/>
  <c r="G157" s="1"/>
  <c r="F146"/>
  <c r="F157" s="1"/>
  <c r="B138"/>
  <c r="A138"/>
  <c r="L137"/>
  <c r="J137"/>
  <c r="I137"/>
  <c r="H137"/>
  <c r="G137"/>
  <c r="F137"/>
  <c r="B128"/>
  <c r="A128"/>
  <c r="L127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J108"/>
  <c r="J119" s="1"/>
  <c r="I108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J89"/>
  <c r="J100" s="1"/>
  <c r="I89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J70"/>
  <c r="J81" s="1"/>
  <c r="I70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J51"/>
  <c r="J62" s="1"/>
  <c r="I51"/>
  <c r="H51"/>
  <c r="G51"/>
  <c r="G62" s="1"/>
  <c r="F51"/>
  <c r="F62" s="1"/>
  <c r="B43"/>
  <c r="A43"/>
  <c r="L42"/>
  <c r="J42"/>
  <c r="I42"/>
  <c r="H42"/>
  <c r="G42"/>
  <c r="F42"/>
  <c r="B33"/>
  <c r="A33"/>
  <c r="L32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I13"/>
  <c r="H13"/>
  <c r="H24" s="1"/>
  <c r="G13"/>
  <c r="G24" s="1"/>
  <c r="F13"/>
  <c r="F24" s="1"/>
  <c r="J24" l="1"/>
  <c r="J196" s="1"/>
  <c r="J195"/>
  <c r="H195"/>
  <c r="L195"/>
  <c r="L176"/>
  <c r="L157"/>
  <c r="L138"/>
  <c r="L119"/>
  <c r="L100"/>
  <c r="L81"/>
  <c r="L62"/>
  <c r="L43"/>
  <c r="L24"/>
  <c r="J176"/>
  <c r="I195"/>
  <c r="I157"/>
  <c r="H157"/>
  <c r="H138"/>
  <c r="I119"/>
  <c r="I100"/>
  <c r="I81"/>
  <c r="I62"/>
  <c r="I24"/>
  <c r="F196"/>
  <c r="H62"/>
  <c r="G196"/>
  <c r="L196" l="1"/>
  <c r="H196"/>
  <c r="I196"/>
</calcChain>
</file>

<file path=xl/sharedStrings.xml><?xml version="1.0" encoding="utf-8"?>
<sst xmlns="http://schemas.openxmlformats.org/spreadsheetml/2006/main" count="255" uniqueCount="79">
  <si>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</si>
  <si>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</si>
  <si>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</si>
  <si>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</si>
  <si>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</si>
  <si>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</si>
  <si>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</si>
  <si>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</si>
  <si>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</si>
  <si>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</si>
  <si>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</si>
  <si>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</si>
  <si>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</si>
  <si>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</si>
  <si>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</si>
  <si>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</si>
  <si>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</si>
  <si>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</si>
  <si>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</si>
  <si>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</si>
  <si>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</si>
  <si>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</si>
  <si>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</si>
  <si>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</si>
  <si>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</si>
  <si>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</si>
  <si>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</si>
  <si>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</si>
  <si>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</si>
  <si>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</si>
  <si>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</si>
  <si>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</si>
  <si>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</si>
  <si>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</si>
  <si>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</si>
  <si>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</si>
  <si>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</si>
  <si>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</si>
  <si>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</si>
  <si>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</si>
  <si>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вязкая молочная из риса с маслом</t>
  </si>
  <si>
    <t>Кофейный напиток с молоком</t>
  </si>
  <si>
    <t>хлеб,закуска</t>
  </si>
  <si>
    <t>Хлеб ржаной</t>
  </si>
  <si>
    <t>Зразы рубленые из свинины</t>
  </si>
  <si>
    <t>Макаронные изделия отварные/Икра кабачковая 150/30</t>
  </si>
  <si>
    <t>Чай с сахаром</t>
  </si>
  <si>
    <t xml:space="preserve">Хлеб ржаной </t>
  </si>
  <si>
    <t>Хлебобулочное изделие витамин.</t>
  </si>
  <si>
    <t>174.02</t>
  </si>
  <si>
    <t>Какао на молоке</t>
  </si>
  <si>
    <t>382.01</t>
  </si>
  <si>
    <t>Тефтели 2-й вариант /свин/    60/30</t>
  </si>
  <si>
    <t>Пюре картофельное</t>
  </si>
  <si>
    <t>Напиток "Витошка Лайт"</t>
  </si>
  <si>
    <t>352.04</t>
  </si>
  <si>
    <t>Запеканка из творога/Соус молочный (сладкий)  150/50</t>
  </si>
  <si>
    <t>Каша вязкая молочная из пшена с маслом</t>
  </si>
  <si>
    <t>173.01</t>
  </si>
  <si>
    <t>Макаронные изделия отварные с маслом сливочным</t>
  </si>
  <si>
    <t>Чай с лимоном</t>
  </si>
  <si>
    <t>Каша вязкая молочная (из пшена и риса) "Дружба" с маслом</t>
  </si>
  <si>
    <t>Омлет натуральный/Кукуруза консервированная 150/30</t>
  </si>
  <si>
    <t>Кондитерское изделие</t>
  </si>
  <si>
    <t>Шницель (свинина)</t>
  </si>
  <si>
    <t>268.03</t>
  </si>
  <si>
    <t>Компот из клубники</t>
  </si>
  <si>
    <t>54.09</t>
  </si>
  <si>
    <t>Каша молочная ассорти (рис,гречневая крупа)</t>
  </si>
  <si>
    <t>Чай с молоком</t>
  </si>
  <si>
    <t>Хлеб ржаной/Кондитерское изделие 20/40</t>
  </si>
  <si>
    <t>Батон витамин./Сыр (порциями) 30/30</t>
  </si>
  <si>
    <t>Фрукт свежий</t>
  </si>
  <si>
    <t>Батон витамин.</t>
  </si>
  <si>
    <t>Батон витамин./Сыр (порциями) 40/20</t>
  </si>
  <si>
    <t>43 465.01</t>
  </si>
  <si>
    <t>Рис с овощами в/у</t>
  </si>
  <si>
    <t>6,43 465.01</t>
  </si>
  <si>
    <t>СОШ №8 Красноуральск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</si>
</sst>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92" activePane="bottomRight" state="frozen"/>
      <selection pane="topRight" activeCell="E1" sqref="E1"/>
      <selection pane="bottomLeft" activeCell="A6" sqref="A6"/>
      <selection pane="bottomRight" activeCell="H97" sqref="H9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78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/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210</v>
      </c>
      <c r="G6" s="40">
        <v>4.4800000000000004</v>
      </c>
      <c r="H6" s="40">
        <v>7.63</v>
      </c>
      <c r="I6" s="40">
        <v>24.04</v>
      </c>
      <c r="J6" s="40">
        <v>163.92</v>
      </c>
      <c r="K6" s="41" t="s">
        <v>49</v>
      </c>
      <c r="L6" s="40">
        <v>51.25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3.4</v>
      </c>
      <c r="H8" s="43">
        <v>3.35</v>
      </c>
      <c r="I8" s="43">
        <v>28.14</v>
      </c>
      <c r="J8" s="43">
        <v>155.13999999999999</v>
      </c>
      <c r="K8" s="44">
        <v>379</v>
      </c>
      <c r="L8" s="43">
        <v>33.79</v>
      </c>
    </row>
    <row r="9" spans="1:12" ht="15">
      <c r="A9" s="23"/>
      <c r="B9" s="15"/>
      <c r="C9" s="11"/>
      <c r="D9" s="7" t="s">
        <v>23</v>
      </c>
      <c r="E9" s="42" t="s">
        <v>43</v>
      </c>
      <c r="F9" s="43">
        <v>30</v>
      </c>
      <c r="G9" s="43">
        <v>1.76</v>
      </c>
      <c r="H9" s="43">
        <v>0.28999999999999998</v>
      </c>
      <c r="I9" s="43">
        <v>13.33</v>
      </c>
      <c r="J9" s="43">
        <v>63</v>
      </c>
      <c r="K9" s="44">
        <v>6</v>
      </c>
      <c r="L9" s="43">
        <v>6.98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 t="s">
        <v>42</v>
      </c>
      <c r="E11" s="42" t="s">
        <v>71</v>
      </c>
      <c r="F11" s="43">
        <v>60</v>
      </c>
      <c r="G11" s="43">
        <v>10.62</v>
      </c>
      <c r="H11" s="43">
        <v>9.66</v>
      </c>
      <c r="I11" s="43">
        <v>19.28</v>
      </c>
      <c r="J11" s="43">
        <v>208.08</v>
      </c>
      <c r="K11" s="44">
        <v>428.15</v>
      </c>
      <c r="L11" s="43">
        <v>46.23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20.259999999999998</v>
      </c>
      <c r="H13" s="19">
        <f t="shared" si="0"/>
        <v>20.93</v>
      </c>
      <c r="I13" s="19">
        <f t="shared" si="0"/>
        <v>84.79</v>
      </c>
      <c r="J13" s="19">
        <f t="shared" si="0"/>
        <v>590.14</v>
      </c>
      <c r="K13" s="25"/>
      <c r="L13" s="19">
        <f t="shared" ref="L13" si="1">SUM(L6:L12)</f>
        <v>138.25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500</v>
      </c>
      <c r="G24" s="32">
        <f t="shared" ref="G24:J24" si="4">G13+G23</f>
        <v>20.259999999999998</v>
      </c>
      <c r="H24" s="32">
        <f t="shared" si="4"/>
        <v>20.93</v>
      </c>
      <c r="I24" s="32">
        <f t="shared" si="4"/>
        <v>84.79</v>
      </c>
      <c r="J24" s="32">
        <f t="shared" si="4"/>
        <v>590.14</v>
      </c>
      <c r="K24" s="32"/>
      <c r="L24" s="32">
        <f t="shared" ref="L24" si="5">L13+L23</f>
        <v>138.25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90</v>
      </c>
      <c r="G25" s="40">
        <v>11.71</v>
      </c>
      <c r="H25" s="40">
        <v>12.5</v>
      </c>
      <c r="I25" s="40">
        <v>10.54</v>
      </c>
      <c r="J25" s="40">
        <v>186.39</v>
      </c>
      <c r="K25" s="41">
        <v>274</v>
      </c>
      <c r="L25" s="40">
        <v>68.67</v>
      </c>
    </row>
    <row r="26" spans="1:12" ht="15">
      <c r="A26" s="14"/>
      <c r="B26" s="15"/>
      <c r="C26" s="11"/>
      <c r="D26" s="6" t="s">
        <v>21</v>
      </c>
      <c r="E26" s="42" t="s">
        <v>45</v>
      </c>
      <c r="F26" s="43">
        <v>180</v>
      </c>
      <c r="G26" s="43">
        <v>5.9</v>
      </c>
      <c r="H26" s="43">
        <v>7.43</v>
      </c>
      <c r="I26" s="43">
        <v>38.71</v>
      </c>
      <c r="J26" s="43">
        <v>248.79</v>
      </c>
      <c r="K26" s="44">
        <v>309.06</v>
      </c>
      <c r="L26" s="43">
        <v>42.94</v>
      </c>
    </row>
    <row r="27" spans="1:12" ht="15">
      <c r="A27" s="14"/>
      <c r="B27" s="15"/>
      <c r="C27" s="11"/>
      <c r="D27" s="7" t="s">
        <v>22</v>
      </c>
      <c r="E27" s="42" t="s">
        <v>46</v>
      </c>
      <c r="F27" s="43">
        <v>200</v>
      </c>
      <c r="G27" s="43"/>
      <c r="H27" s="43"/>
      <c r="I27" s="43">
        <v>15</v>
      </c>
      <c r="J27" s="43">
        <v>59.97</v>
      </c>
      <c r="K27" s="44">
        <v>376</v>
      </c>
      <c r="L27" s="43">
        <v>5.55</v>
      </c>
    </row>
    <row r="28" spans="1:12" ht="15">
      <c r="A28" s="14"/>
      <c r="B28" s="15"/>
      <c r="C28" s="11"/>
      <c r="D28" s="7" t="s">
        <v>23</v>
      </c>
      <c r="E28" s="42" t="s">
        <v>48</v>
      </c>
      <c r="F28" s="43">
        <v>20</v>
      </c>
      <c r="G28" s="43">
        <v>1.55</v>
      </c>
      <c r="H28" s="43">
        <v>0.53</v>
      </c>
      <c r="I28" s="43">
        <v>10.65</v>
      </c>
      <c r="J28" s="43">
        <v>53.6</v>
      </c>
      <c r="K28" s="44">
        <v>5</v>
      </c>
      <c r="L28" s="43">
        <v>5.04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23</v>
      </c>
      <c r="E30" s="42" t="s">
        <v>47</v>
      </c>
      <c r="F30" s="43">
        <v>20</v>
      </c>
      <c r="G30" s="43">
        <v>1.18</v>
      </c>
      <c r="H30" s="43">
        <v>0.19</v>
      </c>
      <c r="I30" s="43">
        <v>8.89</v>
      </c>
      <c r="J30" s="43">
        <v>42</v>
      </c>
      <c r="K30" s="44">
        <v>6</v>
      </c>
      <c r="L30" s="43">
        <v>4.66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20.34</v>
      </c>
      <c r="H32" s="19">
        <f t="shared" ref="H32" si="7">SUM(H25:H31)</f>
        <v>20.650000000000002</v>
      </c>
      <c r="I32" s="19">
        <f t="shared" ref="I32" si="8">SUM(I25:I31)</f>
        <v>83.79</v>
      </c>
      <c r="J32" s="19">
        <f t="shared" ref="J32:L32" si="9">SUM(J25:J31)</f>
        <v>590.75</v>
      </c>
      <c r="K32" s="25"/>
      <c r="L32" s="19">
        <f t="shared" si="9"/>
        <v>126.86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510</v>
      </c>
      <c r="G43" s="32">
        <f t="shared" ref="G43" si="14">G32+G42</f>
        <v>20.34</v>
      </c>
      <c r="H43" s="32">
        <f t="shared" ref="H43" si="15">H32+H42</f>
        <v>20.650000000000002</v>
      </c>
      <c r="I43" s="32">
        <f t="shared" ref="I43" si="16">I32+I42</f>
        <v>83.79</v>
      </c>
      <c r="J43" s="32">
        <f t="shared" ref="J43:L43" si="17">J32+J42</f>
        <v>590.75</v>
      </c>
      <c r="K43" s="32"/>
      <c r="L43" s="32">
        <f t="shared" si="17"/>
        <v>126.86</v>
      </c>
    </row>
    <row r="44" spans="1:12" ht="25.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210</v>
      </c>
      <c r="G44" s="40">
        <v>13.05</v>
      </c>
      <c r="H44" s="40">
        <v>15.22</v>
      </c>
      <c r="I44" s="40">
        <v>42.45</v>
      </c>
      <c r="J44" s="40">
        <v>349.22</v>
      </c>
      <c r="K44" s="41">
        <v>175.01</v>
      </c>
      <c r="L44" s="40">
        <v>49.25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3.33</v>
      </c>
      <c r="H46" s="43">
        <v>3.42</v>
      </c>
      <c r="I46" s="43">
        <v>13</v>
      </c>
      <c r="J46" s="43">
        <v>97.1</v>
      </c>
      <c r="K46" s="44" t="s">
        <v>51</v>
      </c>
      <c r="L46" s="43">
        <v>47.52</v>
      </c>
    </row>
    <row r="47" spans="1:12" ht="15">
      <c r="A47" s="23"/>
      <c r="B47" s="15"/>
      <c r="C47" s="11"/>
      <c r="D47" s="7" t="s">
        <v>23</v>
      </c>
      <c r="E47" s="42" t="s">
        <v>48</v>
      </c>
      <c r="F47" s="43">
        <v>20</v>
      </c>
      <c r="G47" s="43">
        <v>1.55</v>
      </c>
      <c r="H47" s="43">
        <v>0.53</v>
      </c>
      <c r="I47" s="43">
        <v>10.65</v>
      </c>
      <c r="J47" s="43">
        <v>53.6</v>
      </c>
      <c r="K47" s="44">
        <v>5</v>
      </c>
      <c r="L47" s="43">
        <v>5.04</v>
      </c>
    </row>
    <row r="48" spans="1:12" ht="15">
      <c r="A48" s="23"/>
      <c r="B48" s="15"/>
      <c r="C48" s="11"/>
      <c r="D48" s="7" t="s">
        <v>24</v>
      </c>
      <c r="E48" s="42" t="s">
        <v>72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>
        <v>338</v>
      </c>
      <c r="L48" s="43">
        <v>24</v>
      </c>
    </row>
    <row r="49" spans="1:12" ht="15">
      <c r="A49" s="23"/>
      <c r="B49" s="15"/>
      <c r="C49" s="11"/>
      <c r="D49" s="6" t="s">
        <v>23</v>
      </c>
      <c r="E49" s="42" t="s">
        <v>47</v>
      </c>
      <c r="F49" s="43">
        <v>20</v>
      </c>
      <c r="G49" s="43">
        <v>1.18</v>
      </c>
      <c r="H49" s="43">
        <v>0.19</v>
      </c>
      <c r="I49" s="43">
        <v>8.89</v>
      </c>
      <c r="J49" s="43">
        <v>42</v>
      </c>
      <c r="K49" s="44">
        <v>6</v>
      </c>
      <c r="L49" s="43">
        <v>4.66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19.510000000000002</v>
      </c>
      <c r="H51" s="19">
        <f t="shared" ref="H51" si="19">SUM(H44:H50)</f>
        <v>19.760000000000002</v>
      </c>
      <c r="I51" s="19">
        <f t="shared" ref="I51" si="20">SUM(I44:I50)</f>
        <v>84.79</v>
      </c>
      <c r="J51" s="19">
        <f t="shared" ref="J51:L51" si="21">SUM(J44:J50)</f>
        <v>588.92000000000007</v>
      </c>
      <c r="K51" s="25"/>
      <c r="L51" s="19">
        <f t="shared" si="21"/>
        <v>130.47000000000003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51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550</v>
      </c>
      <c r="G62" s="32">
        <f t="shared" ref="G62" si="26">G51+G61</f>
        <v>19.510000000000002</v>
      </c>
      <c r="H62" s="32">
        <f t="shared" ref="H62" si="27">H51+H61</f>
        <v>19.760000000000002</v>
      </c>
      <c r="I62" s="32">
        <f t="shared" ref="I62" si="28">I51+I61</f>
        <v>84.79</v>
      </c>
      <c r="J62" s="32">
        <f t="shared" ref="J62:L62" si="29">J51+J61</f>
        <v>588.92000000000007</v>
      </c>
      <c r="K62" s="32"/>
      <c r="L62" s="32">
        <f t="shared" si="29"/>
        <v>130.47000000000003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90</v>
      </c>
      <c r="G63" s="40">
        <v>12.38</v>
      </c>
      <c r="H63" s="40">
        <v>12.62</v>
      </c>
      <c r="I63" s="40">
        <v>13.82</v>
      </c>
      <c r="J63" s="40">
        <v>198.69</v>
      </c>
      <c r="K63" s="41">
        <v>279</v>
      </c>
      <c r="L63" s="40">
        <v>56.37</v>
      </c>
    </row>
    <row r="64" spans="1:12" ht="15">
      <c r="A64" s="23"/>
      <c r="B64" s="15"/>
      <c r="C64" s="11"/>
      <c r="D64" s="6" t="s">
        <v>21</v>
      </c>
      <c r="E64" s="42" t="s">
        <v>53</v>
      </c>
      <c r="F64" s="43">
        <v>150</v>
      </c>
      <c r="G64" s="43">
        <v>3.22</v>
      </c>
      <c r="H64" s="43">
        <v>4.84</v>
      </c>
      <c r="I64" s="43">
        <v>21.97</v>
      </c>
      <c r="J64" s="43">
        <v>144.37</v>
      </c>
      <c r="K64" s="44">
        <v>312</v>
      </c>
      <c r="L64" s="43">
        <v>46.24</v>
      </c>
    </row>
    <row r="65" spans="1:12" ht="15">
      <c r="A65" s="23"/>
      <c r="B65" s="15"/>
      <c r="C65" s="11"/>
      <c r="D65" s="7" t="s">
        <v>22</v>
      </c>
      <c r="E65" s="42" t="s">
        <v>54</v>
      </c>
      <c r="F65" s="43">
        <v>200</v>
      </c>
      <c r="G65" s="43"/>
      <c r="H65" s="43"/>
      <c r="I65" s="43">
        <v>15.52</v>
      </c>
      <c r="J65" s="43">
        <v>62.4</v>
      </c>
      <c r="K65" s="44" t="s">
        <v>55</v>
      </c>
      <c r="L65" s="43">
        <v>30.29</v>
      </c>
    </row>
    <row r="66" spans="1:12" ht="15">
      <c r="A66" s="23"/>
      <c r="B66" s="15"/>
      <c r="C66" s="11"/>
      <c r="D66" s="7" t="s">
        <v>23</v>
      </c>
      <c r="E66" s="42" t="s">
        <v>73</v>
      </c>
      <c r="F66" s="43">
        <v>40</v>
      </c>
      <c r="G66" s="43">
        <v>3.76</v>
      </c>
      <c r="H66" s="43">
        <v>2.4300000000000002</v>
      </c>
      <c r="I66" s="43">
        <v>25.7</v>
      </c>
      <c r="J66" s="43">
        <v>141.84</v>
      </c>
      <c r="K66" s="44">
        <v>428</v>
      </c>
      <c r="L66" s="43">
        <v>10.43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23</v>
      </c>
      <c r="E68" s="42" t="s">
        <v>47</v>
      </c>
      <c r="F68" s="43">
        <v>20</v>
      </c>
      <c r="G68" s="43">
        <v>1.18</v>
      </c>
      <c r="H68" s="43">
        <v>0.19</v>
      </c>
      <c r="I68" s="43">
        <v>8.89</v>
      </c>
      <c r="J68" s="43">
        <v>42</v>
      </c>
      <c r="K68" s="44">
        <v>6</v>
      </c>
      <c r="L68" s="43">
        <v>4.66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20.54</v>
      </c>
      <c r="H70" s="19">
        <f t="shared" ref="H70" si="31">SUM(H63:H69)</f>
        <v>20.080000000000002</v>
      </c>
      <c r="I70" s="19">
        <f t="shared" ref="I70" si="32">SUM(I63:I69)</f>
        <v>85.9</v>
      </c>
      <c r="J70" s="19">
        <f t="shared" ref="J70:L70" si="33">SUM(J63:J69)</f>
        <v>589.29999999999995</v>
      </c>
      <c r="K70" s="25"/>
      <c r="L70" s="19">
        <f t="shared" si="33"/>
        <v>147.99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500</v>
      </c>
      <c r="G81" s="32">
        <f t="shared" ref="G81" si="38">G70+G80</f>
        <v>20.54</v>
      </c>
      <c r="H81" s="32">
        <f t="shared" ref="H81" si="39">H70+H80</f>
        <v>20.080000000000002</v>
      </c>
      <c r="I81" s="32">
        <f t="shared" ref="I81" si="40">I70+I80</f>
        <v>85.9</v>
      </c>
      <c r="J81" s="32">
        <f t="shared" ref="J81:L81" si="41">J70+J80</f>
        <v>589.29999999999995</v>
      </c>
      <c r="K81" s="32"/>
      <c r="L81" s="32">
        <f t="shared" si="41"/>
        <v>147.99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200</v>
      </c>
      <c r="G82" s="40">
        <v>11.86</v>
      </c>
      <c r="H82" s="40">
        <v>16.64</v>
      </c>
      <c r="I82" s="40">
        <v>14.47</v>
      </c>
      <c r="J82" s="40">
        <v>233.36</v>
      </c>
      <c r="K82" s="41">
        <v>223.327</v>
      </c>
      <c r="L82" s="40">
        <v>162.6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46</v>
      </c>
      <c r="F84" s="43">
        <v>200</v>
      </c>
      <c r="G84" s="43"/>
      <c r="H84" s="43"/>
      <c r="I84" s="43">
        <v>15</v>
      </c>
      <c r="J84" s="43">
        <v>59.97</v>
      </c>
      <c r="K84" s="44">
        <v>376</v>
      </c>
      <c r="L84" s="43">
        <v>5.55</v>
      </c>
    </row>
    <row r="85" spans="1:12" ht="15">
      <c r="A85" s="23"/>
      <c r="B85" s="15"/>
      <c r="C85" s="11"/>
      <c r="D85" s="7" t="s">
        <v>23</v>
      </c>
      <c r="E85" s="42" t="s">
        <v>73</v>
      </c>
      <c r="F85" s="43">
        <v>60</v>
      </c>
      <c r="G85" s="43">
        <v>5.64</v>
      </c>
      <c r="H85" s="43">
        <v>3.64</v>
      </c>
      <c r="I85" s="43">
        <v>38.56</v>
      </c>
      <c r="J85" s="43">
        <v>212.76</v>
      </c>
      <c r="K85" s="44">
        <v>428</v>
      </c>
      <c r="L85" s="43">
        <v>15.66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23</v>
      </c>
      <c r="E87" s="42" t="s">
        <v>43</v>
      </c>
      <c r="F87" s="43">
        <v>40</v>
      </c>
      <c r="G87" s="43">
        <v>2.35</v>
      </c>
      <c r="H87" s="43">
        <v>0.38</v>
      </c>
      <c r="I87" s="43">
        <v>17.78</v>
      </c>
      <c r="J87" s="43">
        <v>84</v>
      </c>
      <c r="K87" s="44">
        <v>6</v>
      </c>
      <c r="L87" s="43">
        <v>9.31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19.850000000000001</v>
      </c>
      <c r="H89" s="19">
        <f t="shared" ref="H89" si="43">SUM(H82:H88)</f>
        <v>20.66</v>
      </c>
      <c r="I89" s="19">
        <f t="shared" ref="I89" si="44">SUM(I82:I88)</f>
        <v>85.81</v>
      </c>
      <c r="J89" s="19">
        <f t="shared" ref="J89:L89" si="45">SUM(J82:J88)</f>
        <v>590.09</v>
      </c>
      <c r="K89" s="25"/>
      <c r="L89" s="19">
        <f t="shared" si="45"/>
        <v>193.12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500</v>
      </c>
      <c r="G100" s="32">
        <f t="shared" ref="G100" si="50">G89+G99</f>
        <v>19.850000000000001</v>
      </c>
      <c r="H100" s="32">
        <f t="shared" ref="H100" si="51">H89+H99</f>
        <v>20.66</v>
      </c>
      <c r="I100" s="32">
        <f t="shared" ref="I100" si="52">I89+I99</f>
        <v>85.81</v>
      </c>
      <c r="J100" s="32">
        <f t="shared" ref="J100:L100" si="53">J89+J99</f>
        <v>590.09</v>
      </c>
      <c r="K100" s="32"/>
      <c r="L100" s="32">
        <f t="shared" si="53"/>
        <v>193.12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57</v>
      </c>
      <c r="F101" s="40">
        <v>210</v>
      </c>
      <c r="G101" s="40">
        <v>6.54</v>
      </c>
      <c r="H101" s="40">
        <v>10.07</v>
      </c>
      <c r="I101" s="40">
        <v>17.29</v>
      </c>
      <c r="J101" s="40">
        <v>160.36000000000001</v>
      </c>
      <c r="K101" s="41" t="s">
        <v>58</v>
      </c>
      <c r="L101" s="40">
        <v>52.1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3.4</v>
      </c>
      <c r="H103" s="43">
        <v>3.35</v>
      </c>
      <c r="I103" s="43">
        <v>28.14</v>
      </c>
      <c r="J103" s="43">
        <v>155.13999999999999</v>
      </c>
      <c r="K103" s="44">
        <v>379</v>
      </c>
      <c r="L103" s="43">
        <v>33.79</v>
      </c>
    </row>
    <row r="104" spans="1:12" ht="15">
      <c r="A104" s="23"/>
      <c r="B104" s="15"/>
      <c r="C104" s="11"/>
      <c r="D104" s="7" t="s">
        <v>23</v>
      </c>
      <c r="E104" s="42" t="s">
        <v>43</v>
      </c>
      <c r="F104" s="43">
        <v>30</v>
      </c>
      <c r="G104" s="43">
        <v>1.76</v>
      </c>
      <c r="H104" s="43">
        <v>0.28999999999999998</v>
      </c>
      <c r="I104" s="43">
        <v>13.33</v>
      </c>
      <c r="J104" s="43">
        <v>63</v>
      </c>
      <c r="K104" s="44">
        <v>6</v>
      </c>
      <c r="L104" s="43">
        <v>6.98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42</v>
      </c>
      <c r="E106" s="42" t="s">
        <v>74</v>
      </c>
      <c r="F106" s="43">
        <v>60</v>
      </c>
      <c r="G106" s="43">
        <v>8.9600000000000009</v>
      </c>
      <c r="H106" s="43">
        <v>7.66</v>
      </c>
      <c r="I106" s="43">
        <v>25.7</v>
      </c>
      <c r="J106" s="43">
        <v>209.64</v>
      </c>
      <c r="K106" s="44">
        <v>428.15</v>
      </c>
      <c r="L106" s="43">
        <v>36.04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20.66</v>
      </c>
      <c r="H108" s="19">
        <f t="shared" si="54"/>
        <v>21.369999999999997</v>
      </c>
      <c r="I108" s="19">
        <f t="shared" si="54"/>
        <v>84.46</v>
      </c>
      <c r="J108" s="19">
        <f t="shared" si="54"/>
        <v>588.14</v>
      </c>
      <c r="K108" s="25"/>
      <c r="L108" s="19">
        <f t="shared" ref="L108" si="55">SUM(L101:L107)</f>
        <v>128.91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500</v>
      </c>
      <c r="G119" s="32">
        <f t="shared" ref="G119" si="58">G108+G118</f>
        <v>20.66</v>
      </c>
      <c r="H119" s="32">
        <f t="shared" ref="H119" si="59">H108+H118</f>
        <v>21.369999999999997</v>
      </c>
      <c r="I119" s="32">
        <f t="shared" ref="I119" si="60">I108+I118</f>
        <v>84.46</v>
      </c>
      <c r="J119" s="32">
        <f t="shared" ref="J119:L119" si="61">J108+J118</f>
        <v>588.14</v>
      </c>
      <c r="K119" s="32"/>
      <c r="L119" s="32">
        <f t="shared" si="61"/>
        <v>128.91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44</v>
      </c>
      <c r="F120" s="40">
        <v>90</v>
      </c>
      <c r="G120" s="40">
        <v>11.71</v>
      </c>
      <c r="H120" s="40">
        <v>12.5</v>
      </c>
      <c r="I120" s="40">
        <v>10.54</v>
      </c>
      <c r="J120" s="40">
        <v>179.39</v>
      </c>
      <c r="K120" s="41">
        <v>274</v>
      </c>
      <c r="L120" s="40">
        <v>68.67</v>
      </c>
    </row>
    <row r="121" spans="1:12" ht="15">
      <c r="A121" s="14"/>
      <c r="B121" s="15"/>
      <c r="C121" s="11"/>
      <c r="D121" s="6" t="s">
        <v>21</v>
      </c>
      <c r="E121" s="42" t="s">
        <v>59</v>
      </c>
      <c r="F121" s="43">
        <v>150</v>
      </c>
      <c r="G121" s="43">
        <v>5.33</v>
      </c>
      <c r="H121" s="43">
        <v>6.76</v>
      </c>
      <c r="I121" s="43">
        <v>36.4</v>
      </c>
      <c r="J121" s="43">
        <v>226.09</v>
      </c>
      <c r="K121" s="44">
        <v>309</v>
      </c>
      <c r="L121" s="43">
        <v>21.82</v>
      </c>
    </row>
    <row r="122" spans="1:12" ht="15">
      <c r="A122" s="14"/>
      <c r="B122" s="15"/>
      <c r="C122" s="11"/>
      <c r="D122" s="7" t="s">
        <v>22</v>
      </c>
      <c r="E122" s="42" t="s">
        <v>60</v>
      </c>
      <c r="F122" s="43">
        <v>207</v>
      </c>
      <c r="G122" s="43">
        <v>0.06</v>
      </c>
      <c r="H122" s="43">
        <v>0.01</v>
      </c>
      <c r="I122" s="43">
        <v>16.21</v>
      </c>
      <c r="J122" s="43">
        <v>66.27</v>
      </c>
      <c r="K122" s="44">
        <v>377</v>
      </c>
      <c r="L122" s="43">
        <v>9.9700000000000006</v>
      </c>
    </row>
    <row r="123" spans="1:12" ht="15">
      <c r="A123" s="14"/>
      <c r="B123" s="15"/>
      <c r="C123" s="11"/>
      <c r="D123" s="7" t="s">
        <v>23</v>
      </c>
      <c r="E123" s="42" t="s">
        <v>73</v>
      </c>
      <c r="F123" s="43">
        <v>20</v>
      </c>
      <c r="G123" s="43">
        <v>1.88</v>
      </c>
      <c r="H123" s="43">
        <v>1.21</v>
      </c>
      <c r="I123" s="43">
        <v>12.85</v>
      </c>
      <c r="J123" s="43">
        <v>70.92</v>
      </c>
      <c r="K123" s="44">
        <v>428</v>
      </c>
      <c r="L123" s="43">
        <v>5.22</v>
      </c>
    </row>
    <row r="124" spans="1:12" ht="15">
      <c r="A124" s="14"/>
      <c r="B124" s="15"/>
      <c r="C124" s="11"/>
      <c r="D124" s="7" t="s">
        <v>24</v>
      </c>
      <c r="E124" s="42" t="s">
        <v>72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338</v>
      </c>
      <c r="L124" s="43">
        <v>24</v>
      </c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567</v>
      </c>
      <c r="G127" s="19">
        <f t="shared" ref="G127:J127" si="62">SUM(G120:G126)</f>
        <v>19.379999999999995</v>
      </c>
      <c r="H127" s="19">
        <f t="shared" si="62"/>
        <v>20.88</v>
      </c>
      <c r="I127" s="19">
        <f t="shared" si="62"/>
        <v>85.8</v>
      </c>
      <c r="J127" s="19">
        <f t="shared" si="62"/>
        <v>589.66999999999996</v>
      </c>
      <c r="K127" s="25"/>
      <c r="L127" s="19">
        <f t="shared" ref="L127" si="63">SUM(L120:L126)</f>
        <v>129.68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567</v>
      </c>
      <c r="G138" s="32">
        <f t="shared" ref="G138" si="66">G127+G137</f>
        <v>19.379999999999995</v>
      </c>
      <c r="H138" s="32">
        <f t="shared" ref="H138" si="67">H127+H137</f>
        <v>20.88</v>
      </c>
      <c r="I138" s="32">
        <f t="shared" ref="I138" si="68">I127+I137</f>
        <v>85.8</v>
      </c>
      <c r="J138" s="32">
        <f t="shared" ref="J138:L138" si="69">J127+J137</f>
        <v>589.66999999999996</v>
      </c>
      <c r="K138" s="32"/>
      <c r="L138" s="32">
        <f t="shared" si="69"/>
        <v>129.68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180</v>
      </c>
      <c r="G139" s="40">
        <v>11.19</v>
      </c>
      <c r="H139" s="40">
        <v>8.43</v>
      </c>
      <c r="I139" s="40">
        <v>4.09</v>
      </c>
      <c r="J139" s="40">
        <v>111.47</v>
      </c>
      <c r="K139" s="41">
        <v>210.02</v>
      </c>
      <c r="L139" s="40">
        <v>146.16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/>
      <c r="H141" s="43"/>
      <c r="I141" s="43">
        <v>15</v>
      </c>
      <c r="J141" s="43">
        <v>59.97</v>
      </c>
      <c r="K141" s="44">
        <v>376</v>
      </c>
      <c r="L141" s="43">
        <v>5.55</v>
      </c>
    </row>
    <row r="142" spans="1:12" ht="15.75" customHeight="1">
      <c r="A142" s="23"/>
      <c r="B142" s="15"/>
      <c r="C142" s="11"/>
      <c r="D142" s="7" t="s">
        <v>23</v>
      </c>
      <c r="E142" s="42" t="s">
        <v>73</v>
      </c>
      <c r="F142" s="43">
        <v>50</v>
      </c>
      <c r="G142" s="43">
        <v>4.7</v>
      </c>
      <c r="H142" s="43">
        <v>3.04</v>
      </c>
      <c r="I142" s="43">
        <v>32.130000000000003</v>
      </c>
      <c r="J142" s="43">
        <v>177.3</v>
      </c>
      <c r="K142" s="44">
        <v>428</v>
      </c>
      <c r="L142" s="43">
        <v>13.06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23</v>
      </c>
      <c r="E144" s="42" t="s">
        <v>43</v>
      </c>
      <c r="F144" s="43">
        <v>40</v>
      </c>
      <c r="G144" s="43">
        <v>2.35</v>
      </c>
      <c r="H144" s="43">
        <v>0.38</v>
      </c>
      <c r="I144" s="43">
        <v>17.78</v>
      </c>
      <c r="J144" s="43">
        <v>84</v>
      </c>
      <c r="K144" s="44">
        <v>6</v>
      </c>
      <c r="L144" s="43">
        <v>9.31</v>
      </c>
    </row>
    <row r="145" spans="1:12" ht="15">
      <c r="A145" s="23"/>
      <c r="B145" s="15"/>
      <c r="C145" s="11"/>
      <c r="D145" s="6" t="s">
        <v>23</v>
      </c>
      <c r="E145" s="42" t="s">
        <v>63</v>
      </c>
      <c r="F145" s="43">
        <v>30</v>
      </c>
      <c r="G145" s="43">
        <v>1.53</v>
      </c>
      <c r="H145" s="43">
        <v>8.4600000000000009</v>
      </c>
      <c r="I145" s="43">
        <v>18.690000000000001</v>
      </c>
      <c r="J145" s="43">
        <v>155.4</v>
      </c>
      <c r="K145" s="44" t="s">
        <v>75</v>
      </c>
      <c r="L145" s="43">
        <v>15.84</v>
      </c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19.770000000000003</v>
      </c>
      <c r="H146" s="19">
        <f t="shared" si="70"/>
        <v>20.310000000000002</v>
      </c>
      <c r="I146" s="19">
        <f t="shared" si="70"/>
        <v>87.69</v>
      </c>
      <c r="J146" s="19">
        <f t="shared" si="70"/>
        <v>588.14</v>
      </c>
      <c r="K146" s="25"/>
      <c r="L146" s="19">
        <f t="shared" ref="L146" si="71">SUM(L139:L145)</f>
        <v>189.92000000000002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500</v>
      </c>
      <c r="G157" s="32">
        <f t="shared" ref="G157" si="74">G146+G156</f>
        <v>19.770000000000003</v>
      </c>
      <c r="H157" s="32">
        <f t="shared" ref="H157" si="75">H146+H156</f>
        <v>20.310000000000002</v>
      </c>
      <c r="I157" s="32">
        <f t="shared" ref="I157" si="76">I146+I156</f>
        <v>87.69</v>
      </c>
      <c r="J157" s="32">
        <f t="shared" ref="J157:L157" si="77">J146+J156</f>
        <v>588.14</v>
      </c>
      <c r="K157" s="32"/>
      <c r="L157" s="32">
        <f t="shared" si="77"/>
        <v>189.92000000000002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64</v>
      </c>
      <c r="F158" s="40">
        <v>90</v>
      </c>
      <c r="G158" s="40">
        <v>12.33</v>
      </c>
      <c r="H158" s="40">
        <v>12.41</v>
      </c>
      <c r="I158" s="40">
        <v>13.27</v>
      </c>
      <c r="J158" s="40">
        <v>187.33</v>
      </c>
      <c r="K158" s="41" t="s">
        <v>65</v>
      </c>
      <c r="L158" s="40">
        <v>79.900000000000006</v>
      </c>
    </row>
    <row r="159" spans="1:12" ht="15">
      <c r="A159" s="23"/>
      <c r="B159" s="15"/>
      <c r="C159" s="11"/>
      <c r="D159" s="6" t="s">
        <v>21</v>
      </c>
      <c r="E159" s="42" t="s">
        <v>76</v>
      </c>
      <c r="F159" s="43">
        <v>150</v>
      </c>
      <c r="G159" s="43">
        <v>3.19</v>
      </c>
      <c r="H159" s="43">
        <v>6.43</v>
      </c>
      <c r="I159" s="43">
        <v>30.71</v>
      </c>
      <c r="J159" s="43">
        <v>196.29</v>
      </c>
      <c r="K159" s="44">
        <v>205</v>
      </c>
      <c r="L159" s="43">
        <v>22.78</v>
      </c>
    </row>
    <row r="160" spans="1:12" ht="15">
      <c r="A160" s="23"/>
      <c r="B160" s="15"/>
      <c r="C160" s="11"/>
      <c r="D160" s="7" t="s">
        <v>22</v>
      </c>
      <c r="E160" s="42" t="s">
        <v>66</v>
      </c>
      <c r="F160" s="43">
        <v>200</v>
      </c>
      <c r="G160" s="43">
        <v>0.08</v>
      </c>
      <c r="H160" s="43">
        <v>0.02</v>
      </c>
      <c r="I160" s="43">
        <v>8.81</v>
      </c>
      <c r="J160" s="43">
        <v>34.93</v>
      </c>
      <c r="K160" s="44" t="s">
        <v>67</v>
      </c>
      <c r="L160" s="43">
        <v>20.190000000000001</v>
      </c>
    </row>
    <row r="161" spans="1:12" ht="15">
      <c r="A161" s="23"/>
      <c r="B161" s="15"/>
      <c r="C161" s="11"/>
      <c r="D161" s="7" t="s">
        <v>23</v>
      </c>
      <c r="E161" s="42" t="s">
        <v>73</v>
      </c>
      <c r="F161" s="43">
        <v>30</v>
      </c>
      <c r="G161" s="43">
        <v>2.82</v>
      </c>
      <c r="H161" s="43">
        <v>1.82</v>
      </c>
      <c r="I161" s="43">
        <v>19.28</v>
      </c>
      <c r="J161" s="43">
        <v>106.38</v>
      </c>
      <c r="K161" s="44">
        <v>428</v>
      </c>
      <c r="L161" s="43">
        <v>7.82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23</v>
      </c>
      <c r="E163" s="42" t="s">
        <v>43</v>
      </c>
      <c r="F163" s="43">
        <v>30</v>
      </c>
      <c r="G163" s="43">
        <v>1.76</v>
      </c>
      <c r="H163" s="43">
        <v>0.28999999999999998</v>
      </c>
      <c r="I163" s="43">
        <v>13.33</v>
      </c>
      <c r="J163" s="43">
        <v>63</v>
      </c>
      <c r="K163" s="44">
        <v>6</v>
      </c>
      <c r="L163" s="43">
        <v>6.98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20.18</v>
      </c>
      <c r="H165" s="19">
        <f t="shared" si="78"/>
        <v>20.97</v>
      </c>
      <c r="I165" s="19">
        <f t="shared" si="78"/>
        <v>85.4</v>
      </c>
      <c r="J165" s="19">
        <f t="shared" si="78"/>
        <v>587.93000000000006</v>
      </c>
      <c r="K165" s="25"/>
      <c r="L165" s="19">
        <f t="shared" ref="L165" si="79">SUM(L158:L164)</f>
        <v>137.66999999999999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500</v>
      </c>
      <c r="G176" s="32">
        <f t="shared" ref="G176" si="82">G165+G175</f>
        <v>20.18</v>
      </c>
      <c r="H176" s="32">
        <f t="shared" ref="H176" si="83">H165+H175</f>
        <v>20.97</v>
      </c>
      <c r="I176" s="32">
        <f t="shared" ref="I176" si="84">I165+I175</f>
        <v>85.4</v>
      </c>
      <c r="J176" s="32">
        <f t="shared" ref="J176:L176" si="85">J165+J175</f>
        <v>587.93000000000006</v>
      </c>
      <c r="K176" s="32"/>
      <c r="L176" s="32">
        <f t="shared" si="85"/>
        <v>137.66999999999999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68</v>
      </c>
      <c r="F177" s="40">
        <v>210</v>
      </c>
      <c r="G177" s="40">
        <v>13.91</v>
      </c>
      <c r="H177" s="40">
        <v>14.46</v>
      </c>
      <c r="I177" s="40">
        <v>11.65</v>
      </c>
      <c r="J177" s="40">
        <v>133.5</v>
      </c>
      <c r="K177" s="41">
        <v>18</v>
      </c>
      <c r="L177" s="40">
        <v>53.01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69</v>
      </c>
      <c r="F179" s="43">
        <v>200</v>
      </c>
      <c r="G179" s="43">
        <v>1.43</v>
      </c>
      <c r="H179" s="43">
        <v>1.63</v>
      </c>
      <c r="I179" s="43">
        <v>18.399999999999999</v>
      </c>
      <c r="J179" s="43">
        <v>93.54</v>
      </c>
      <c r="K179" s="44">
        <v>378</v>
      </c>
      <c r="L179" s="43">
        <v>15.62</v>
      </c>
    </row>
    <row r="180" spans="1:12" ht="15">
      <c r="A180" s="23"/>
      <c r="B180" s="15"/>
      <c r="C180" s="11"/>
      <c r="D180" s="7" t="s">
        <v>23</v>
      </c>
      <c r="E180" s="42" t="s">
        <v>73</v>
      </c>
      <c r="F180" s="43">
        <v>20</v>
      </c>
      <c r="G180" s="43">
        <v>1.88</v>
      </c>
      <c r="H180" s="43">
        <v>1.21</v>
      </c>
      <c r="I180" s="43">
        <v>12.85</v>
      </c>
      <c r="J180" s="43">
        <v>70.92</v>
      </c>
      <c r="K180" s="44">
        <v>428</v>
      </c>
      <c r="L180" s="43">
        <v>5.22</v>
      </c>
    </row>
    <row r="181" spans="1:12" ht="15">
      <c r="A181" s="23"/>
      <c r="B181" s="15"/>
      <c r="C181" s="11"/>
      <c r="D181" s="7" t="s">
        <v>24</v>
      </c>
      <c r="E181" s="42" t="s">
        <v>72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>
        <v>338</v>
      </c>
      <c r="L181" s="43">
        <v>24</v>
      </c>
    </row>
    <row r="182" spans="1:12" ht="25.5">
      <c r="A182" s="23"/>
      <c r="B182" s="15"/>
      <c r="C182" s="11"/>
      <c r="D182" s="6" t="s">
        <v>23</v>
      </c>
      <c r="E182" s="42" t="s">
        <v>70</v>
      </c>
      <c r="F182" s="43">
        <v>60</v>
      </c>
      <c r="G182" s="43">
        <v>3.22</v>
      </c>
      <c r="H182" s="43">
        <v>2.69</v>
      </c>
      <c r="I182" s="43">
        <v>33.81</v>
      </c>
      <c r="J182" s="43">
        <v>249.2</v>
      </c>
      <c r="K182" s="44" t="s">
        <v>77</v>
      </c>
      <c r="L182" s="43">
        <v>25.78</v>
      </c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590</v>
      </c>
      <c r="G184" s="19">
        <f t="shared" ref="G184:J184" si="86">SUM(G177:G183)</f>
        <v>20.839999999999996</v>
      </c>
      <c r="H184" s="19">
        <f t="shared" si="86"/>
        <v>20.39</v>
      </c>
      <c r="I184" s="19">
        <f t="shared" si="86"/>
        <v>86.51</v>
      </c>
      <c r="J184" s="19">
        <f t="shared" si="86"/>
        <v>594.16000000000008</v>
      </c>
      <c r="K184" s="25"/>
      <c r="L184" s="19">
        <f t="shared" ref="L184" si="87">SUM(L177:L183)</f>
        <v>123.63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590</v>
      </c>
      <c r="G195" s="32">
        <f t="shared" ref="G195" si="90">G184+G194</f>
        <v>20.839999999999996</v>
      </c>
      <c r="H195" s="32">
        <f t="shared" ref="H195" si="91">H184+H194</f>
        <v>20.39</v>
      </c>
      <c r="I195" s="32">
        <f t="shared" ref="I195" si="92">I184+I194</f>
        <v>86.51</v>
      </c>
      <c r="J195" s="32">
        <f t="shared" ref="J195:L195" si="93">J184+J194</f>
        <v>594.16000000000008</v>
      </c>
      <c r="K195" s="32"/>
      <c r="L195" s="32">
        <f t="shared" si="93"/>
        <v>123.63</v>
      </c>
    </row>
    <row r="196" spans="1:1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521.70000000000005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20.133000000000003</v>
      </c>
      <c r="H196" s="34">
        <f t="shared" si="94"/>
        <v>20.6</v>
      </c>
      <c r="I196" s="34">
        <f t="shared" si="94"/>
        <v>85.494</v>
      </c>
      <c r="J196" s="34">
        <f t="shared" si="94"/>
        <v>589.72399999999993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144.65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2026-08-19T10:22:30Z</cp:lastPrinted>
  <dcterms:created xsi:type="dcterms:W3CDTF">2022-05-16T14:23:56Z</dcterms:created>
  <dcterms:modified xsi:type="dcterms:W3CDTF">2026-08-19T11:44:17Z</dcterms:modified>
</cp:coreProperties>
</file>